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11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11'!$A$1:$G$79</definedName>
    <definedName name="_xlnm.Print_Titles" localSheetId="0">'REGION 11'!$1:$6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27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C5" i="1"/>
  <c r="G79" i="1" l="1"/>
  <c r="G82" i="1" s="1"/>
</calcChain>
</file>

<file path=xl/sharedStrings.xml><?xml version="1.0" encoding="utf-8"?>
<sst xmlns="http://schemas.openxmlformats.org/spreadsheetml/2006/main" count="79" uniqueCount="75">
  <si>
    <t xml:space="preserve">Republic of the Philippines
</t>
  </si>
  <si>
    <t xml:space="preserve">National Electrification Administration
</t>
  </si>
  <si>
    <t>Consolidated SFP for Region XI</t>
  </si>
  <si>
    <t>Particulars</t>
  </si>
  <si>
    <t>DORECO</t>
  </si>
  <si>
    <t>DANECO</t>
  </si>
  <si>
    <t>DASURECO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</si>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</sst>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21920"/>
          <a:ext cx="866775" cy="842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G8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57" sqref="D57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8" style="1" customWidth="1"/>
    <col min="4" max="4" width="14" style="1" customWidth="1"/>
    <col min="5" max="5" width="14.44140625" style="1" customWidth="1"/>
    <col min="6" max="6" width="13" style="1" customWidth="1"/>
    <col min="7" max="7" width="14.88671875" style="1" customWidth="1"/>
    <col min="8" max="8" width="14.109375" style="1" customWidth="1"/>
    <col min="9" max="9" width="0" style="1" hidden="1" customWidth="1"/>
    <col min="10" max="10" width="4" style="1" customWidth="1"/>
    <col min="11" max="16384" width="9.109375" style="1"/>
  </cols>
  <sheetData>
    <row r="1" spans="2:7" ht="9.75" customHeight="1" x14ac:dyDescent="0.3"/>
    <row r="2" spans="2:7" x14ac:dyDescent="0.3">
      <c r="B2" s="21"/>
      <c r="C2" s="26" t="s">
        <v>0</v>
      </c>
      <c r="D2" s="27"/>
      <c r="E2" s="2"/>
      <c r="F2" s="2"/>
      <c r="G2" s="2"/>
    </row>
    <row r="3" spans="2:7" ht="9.75" customHeight="1" x14ac:dyDescent="0.3">
      <c r="B3" s="21"/>
      <c r="C3" s="26" t="s">
        <v>1</v>
      </c>
      <c r="D3" s="27"/>
      <c r="E3" s="27"/>
      <c r="F3" s="2"/>
      <c r="G3" s="2"/>
    </row>
    <row r="4" spans="2:7" x14ac:dyDescent="0.3">
      <c r="B4" s="21"/>
      <c r="C4" s="28" t="s">
        <v>2</v>
      </c>
      <c r="D4" s="29"/>
      <c r="E4" s="29"/>
      <c r="F4" s="29"/>
      <c r="G4" s="29"/>
    </row>
    <row r="5" spans="2:7" x14ac:dyDescent="0.3">
      <c r="B5" s="21"/>
      <c r="C5" s="30" t="str">
        <f>[4]CAR!$C$5</f>
        <v>As of June 2023
In Thousand</v>
      </c>
      <c r="D5" s="27"/>
      <c r="E5" s="27"/>
      <c r="F5" s="2"/>
      <c r="G5" s="2"/>
    </row>
    <row r="6" spans="2:7" x14ac:dyDescent="0.3">
      <c r="B6" s="21"/>
      <c r="C6" s="27"/>
      <c r="D6" s="27"/>
      <c r="E6" s="27"/>
      <c r="F6" s="2"/>
      <c r="G6" s="2"/>
    </row>
    <row r="7" spans="2:7" ht="8.25" customHeight="1" x14ac:dyDescent="0.3"/>
    <row r="8" spans="2:7" ht="15" customHeight="1" x14ac:dyDescent="0.3">
      <c r="B8" s="31" t="s">
        <v>3</v>
      </c>
      <c r="C8" s="32"/>
      <c r="D8" s="3" t="s">
        <v>4</v>
      </c>
      <c r="E8" s="3" t="s">
        <v>5</v>
      </c>
      <c r="F8" s="3" t="s">
        <v>6</v>
      </c>
      <c r="G8" s="3" t="s">
        <v>7</v>
      </c>
    </row>
    <row r="9" spans="2:7" x14ac:dyDescent="0.3">
      <c r="B9" s="25" t="s">
        <v>8</v>
      </c>
      <c r="C9" s="21"/>
      <c r="D9" s="4"/>
      <c r="E9" s="4"/>
      <c r="F9" s="4"/>
      <c r="G9" s="4"/>
    </row>
    <row r="10" spans="2:7" x14ac:dyDescent="0.3">
      <c r="B10" s="25" t="s">
        <v>9</v>
      </c>
      <c r="C10" s="21"/>
      <c r="D10" s="4"/>
      <c r="E10" s="4"/>
      <c r="F10" s="4"/>
      <c r="G10" s="4"/>
    </row>
    <row r="11" spans="2:7" x14ac:dyDescent="0.3">
      <c r="B11" s="16" t="s">
        <v>10</v>
      </c>
      <c r="C11" s="17"/>
      <c r="D11" s="5">
        <v>485631602.19999999</v>
      </c>
      <c r="E11" s="6">
        <v>1473008659.1300001</v>
      </c>
      <c r="F11" s="5">
        <v>2237756940.9400001</v>
      </c>
      <c r="G11" s="7">
        <f>SUM(D11:F11)</f>
        <v>4196397202.2700005</v>
      </c>
    </row>
    <row r="12" spans="2:7" x14ac:dyDescent="0.3">
      <c r="B12" s="16" t="s">
        <v>11</v>
      </c>
      <c r="C12" s="17"/>
      <c r="D12" s="5">
        <v>236051467.77000001</v>
      </c>
      <c r="E12" s="6">
        <v>474673406.06</v>
      </c>
      <c r="F12" s="5">
        <v>526144624.52999997</v>
      </c>
      <c r="G12" s="7">
        <f t="shared" ref="G12:G17" si="0">SUM(D12:F12)</f>
        <v>1236869498.3600001</v>
      </c>
    </row>
    <row r="13" spans="2:7" x14ac:dyDescent="0.3">
      <c r="B13" s="16" t="s">
        <v>12</v>
      </c>
      <c r="C13" s="17"/>
      <c r="D13" s="5">
        <v>0</v>
      </c>
      <c r="E13" s="6">
        <v>0</v>
      </c>
      <c r="F13" s="5">
        <v>0</v>
      </c>
      <c r="G13" s="7">
        <f t="shared" si="0"/>
        <v>0</v>
      </c>
    </row>
    <row r="14" spans="2:7" x14ac:dyDescent="0.3">
      <c r="B14" s="16" t="s">
        <v>13</v>
      </c>
      <c r="C14" s="17"/>
      <c r="D14" s="5">
        <v>0</v>
      </c>
      <c r="E14" s="6">
        <v>0</v>
      </c>
      <c r="F14" s="5">
        <v>0</v>
      </c>
      <c r="G14" s="7">
        <f t="shared" si="0"/>
        <v>0</v>
      </c>
    </row>
    <row r="15" spans="2:7" x14ac:dyDescent="0.3">
      <c r="B15" s="16" t="s">
        <v>14</v>
      </c>
      <c r="C15" s="17"/>
      <c r="D15" s="5">
        <v>43400250.810000002</v>
      </c>
      <c r="E15" s="6">
        <v>305127895.74000001</v>
      </c>
      <c r="F15" s="5">
        <v>391576095.98000002</v>
      </c>
      <c r="G15" s="7">
        <f t="shared" si="0"/>
        <v>740104242.52999997</v>
      </c>
    </row>
    <row r="16" spans="2:7" x14ac:dyDescent="0.3">
      <c r="B16" s="16" t="s">
        <v>15</v>
      </c>
      <c r="C16" s="17"/>
      <c r="D16" s="5">
        <v>12928558.26</v>
      </c>
      <c r="E16" s="6">
        <v>538244725.65999997</v>
      </c>
      <c r="F16" s="5">
        <v>124078320.79000001</v>
      </c>
      <c r="G16" s="7">
        <f t="shared" si="0"/>
        <v>675251604.70999992</v>
      </c>
    </row>
    <row r="17" spans="2:7" x14ac:dyDescent="0.3">
      <c r="B17" s="23" t="s">
        <v>16</v>
      </c>
      <c r="C17" s="17"/>
      <c r="D17" s="8">
        <v>778011879.03999996</v>
      </c>
      <c r="E17" s="7">
        <v>2791054686.5900002</v>
      </c>
      <c r="F17" s="8">
        <v>3279555982.2399998</v>
      </c>
      <c r="G17" s="7">
        <f t="shared" si="0"/>
        <v>6848622547.8699999</v>
      </c>
    </row>
    <row r="18" spans="2:7" x14ac:dyDescent="0.3">
      <c r="B18" s="24" t="s">
        <v>17</v>
      </c>
      <c r="C18" s="21"/>
      <c r="D18" s="9"/>
      <c r="E18" s="9"/>
      <c r="F18" s="9"/>
      <c r="G18" s="4"/>
    </row>
    <row r="19" spans="2:7" x14ac:dyDescent="0.3">
      <c r="B19" s="16" t="s">
        <v>18</v>
      </c>
      <c r="C19" s="17"/>
      <c r="D19" s="5">
        <v>31900431.16</v>
      </c>
      <c r="E19" s="6">
        <v>446663683.92000002</v>
      </c>
      <c r="F19" s="5">
        <v>273862830.87</v>
      </c>
      <c r="G19" s="7">
        <f t="shared" ref="G19:G25" si="1">SUM(D19:F19)</f>
        <v>752426945.95000005</v>
      </c>
    </row>
    <row r="20" spans="2:7" x14ac:dyDescent="0.3">
      <c r="B20" s="16" t="s">
        <v>19</v>
      </c>
      <c r="C20" s="17"/>
      <c r="D20" s="5">
        <v>0</v>
      </c>
      <c r="E20" s="6">
        <v>0</v>
      </c>
      <c r="F20" s="5">
        <v>0</v>
      </c>
      <c r="G20" s="7">
        <f t="shared" si="1"/>
        <v>0</v>
      </c>
    </row>
    <row r="21" spans="2:7" x14ac:dyDescent="0.3">
      <c r="B21" s="16" t="s">
        <v>20</v>
      </c>
      <c r="C21" s="17"/>
      <c r="D21" s="5">
        <v>278784231.01999998</v>
      </c>
      <c r="E21" s="6">
        <v>3648741539.25</v>
      </c>
      <c r="F21" s="5">
        <v>662504111.91999996</v>
      </c>
      <c r="G21" s="7">
        <f t="shared" si="1"/>
        <v>4590029882.1899996</v>
      </c>
    </row>
    <row r="22" spans="2:7" x14ac:dyDescent="0.3">
      <c r="B22" s="16" t="s">
        <v>21</v>
      </c>
      <c r="C22" s="17"/>
      <c r="D22" s="5">
        <v>8720679.4299999997</v>
      </c>
      <c r="E22" s="6">
        <v>1695936738.9200001</v>
      </c>
      <c r="F22" s="5">
        <v>112206221.33</v>
      </c>
      <c r="G22" s="7">
        <f t="shared" si="1"/>
        <v>1816863639.6800001</v>
      </c>
    </row>
    <row r="23" spans="2:7" x14ac:dyDescent="0.3">
      <c r="B23" s="16" t="s">
        <v>22</v>
      </c>
      <c r="C23" s="17"/>
      <c r="D23" s="5">
        <v>43418146.130000003</v>
      </c>
      <c r="E23" s="6">
        <v>145385231.31999999</v>
      </c>
      <c r="F23" s="5">
        <v>169608553.63999999</v>
      </c>
      <c r="G23" s="7">
        <f t="shared" si="1"/>
        <v>358411931.08999997</v>
      </c>
    </row>
    <row r="24" spans="2:7" x14ac:dyDescent="0.3">
      <c r="B24" s="16" t="s">
        <v>23</v>
      </c>
      <c r="C24" s="17"/>
      <c r="D24" s="5">
        <v>14172834.289999999</v>
      </c>
      <c r="E24" s="6">
        <v>46288684.759999998</v>
      </c>
      <c r="F24" s="5">
        <v>207072567.66999999</v>
      </c>
      <c r="G24" s="7">
        <f t="shared" si="1"/>
        <v>267534086.71999997</v>
      </c>
    </row>
    <row r="25" spans="2:7" x14ac:dyDescent="0.3">
      <c r="B25" s="23" t="s">
        <v>24</v>
      </c>
      <c r="C25" s="17"/>
      <c r="D25" s="8">
        <v>376996322.02999997</v>
      </c>
      <c r="E25" s="7">
        <v>5983015878.1700001</v>
      </c>
      <c r="F25" s="8">
        <v>1425254285.4300001</v>
      </c>
      <c r="G25" s="7">
        <f t="shared" si="1"/>
        <v>7785266485.6300001</v>
      </c>
    </row>
    <row r="26" spans="2:7" ht="8.25" customHeight="1" x14ac:dyDescent="0.3">
      <c r="B26" s="20" t="s">
        <v>25</v>
      </c>
      <c r="C26" s="21"/>
      <c r="D26" s="10"/>
      <c r="E26" s="10"/>
      <c r="F26" s="10"/>
      <c r="G26" s="11"/>
    </row>
    <row r="27" spans="2:7" ht="15" thickBot="1" x14ac:dyDescent="0.35">
      <c r="B27" s="18" t="s">
        <v>26</v>
      </c>
      <c r="C27" s="19"/>
      <c r="D27" s="12">
        <v>1155008201.0699999</v>
      </c>
      <c r="E27" s="13">
        <v>8774070564.7600002</v>
      </c>
      <c r="F27" s="12">
        <v>4704810267.6700001</v>
      </c>
      <c r="G27" s="14">
        <f>SUM(D27:F27)</f>
        <v>14633889033.5</v>
      </c>
    </row>
    <row r="28" spans="2:7" ht="8.25" customHeight="1" thickTop="1" x14ac:dyDescent="0.3">
      <c r="B28" s="20" t="s">
        <v>25</v>
      </c>
      <c r="C28" s="21"/>
      <c r="D28" s="10"/>
      <c r="E28" s="10"/>
      <c r="F28" s="10"/>
      <c r="G28" s="11"/>
    </row>
    <row r="29" spans="2:7" ht="15" thickBot="1" x14ac:dyDescent="0.35">
      <c r="B29" s="22" t="s">
        <v>27</v>
      </c>
      <c r="C29" s="21"/>
      <c r="D29" s="9"/>
      <c r="E29" s="9"/>
      <c r="F29" s="9"/>
      <c r="G29" s="4"/>
    </row>
    <row r="30" spans="2:7" ht="15.6" thickTop="1" thickBot="1" x14ac:dyDescent="0.35">
      <c r="B30" s="22" t="s">
        <v>28</v>
      </c>
      <c r="C30" s="21"/>
      <c r="D30" s="9"/>
      <c r="E30" s="9"/>
      <c r="F30" s="9"/>
      <c r="G30" s="4"/>
    </row>
    <row r="31" spans="2:7" ht="15" thickTop="1" x14ac:dyDescent="0.3">
      <c r="B31" s="16" t="s">
        <v>29</v>
      </c>
      <c r="C31" s="17"/>
      <c r="D31" s="5">
        <v>138562801.49000001</v>
      </c>
      <c r="E31" s="6">
        <v>273691859.79000002</v>
      </c>
      <c r="F31" s="5">
        <v>1245078877.05</v>
      </c>
      <c r="G31" s="7">
        <f t="shared" ref="G31:G38" si="2">SUM(D31:F31)</f>
        <v>1657333538.3299999</v>
      </c>
    </row>
    <row r="32" spans="2:7" x14ac:dyDescent="0.3">
      <c r="B32" s="16" t="s">
        <v>30</v>
      </c>
      <c r="C32" s="17"/>
      <c r="D32" s="5">
        <v>0</v>
      </c>
      <c r="E32" s="6">
        <v>0</v>
      </c>
      <c r="F32" s="5">
        <v>3984505.05</v>
      </c>
      <c r="G32" s="7">
        <f t="shared" si="2"/>
        <v>3984505.05</v>
      </c>
    </row>
    <row r="33" spans="2:7" x14ac:dyDescent="0.3">
      <c r="B33" s="16" t="s">
        <v>31</v>
      </c>
      <c r="C33" s="17"/>
      <c r="D33" s="5">
        <v>30016574.789999999</v>
      </c>
      <c r="E33" s="6">
        <v>0</v>
      </c>
      <c r="F33" s="5">
        <v>0</v>
      </c>
      <c r="G33" s="7">
        <f t="shared" si="2"/>
        <v>30016574.789999999</v>
      </c>
    </row>
    <row r="34" spans="2:7" x14ac:dyDescent="0.3">
      <c r="B34" s="16" t="s">
        <v>32</v>
      </c>
      <c r="C34" s="17"/>
      <c r="D34" s="5">
        <v>0</v>
      </c>
      <c r="E34" s="6">
        <v>846437363.5</v>
      </c>
      <c r="F34" s="5">
        <v>0</v>
      </c>
      <c r="G34" s="7">
        <f t="shared" si="2"/>
        <v>846437363.5</v>
      </c>
    </row>
    <row r="35" spans="2:7" x14ac:dyDescent="0.3">
      <c r="B35" s="16" t="s">
        <v>33</v>
      </c>
      <c r="C35" s="17"/>
      <c r="D35" s="5">
        <v>0</v>
      </c>
      <c r="E35" s="6">
        <v>0</v>
      </c>
      <c r="F35" s="5">
        <v>0</v>
      </c>
      <c r="G35" s="7">
        <f t="shared" si="2"/>
        <v>0</v>
      </c>
    </row>
    <row r="36" spans="2:7" x14ac:dyDescent="0.3">
      <c r="B36" s="16" t="s">
        <v>34</v>
      </c>
      <c r="C36" s="17"/>
      <c r="D36" s="5">
        <v>0</v>
      </c>
      <c r="E36" s="6">
        <v>0</v>
      </c>
      <c r="F36" s="5">
        <v>0</v>
      </c>
      <c r="G36" s="7">
        <f t="shared" si="2"/>
        <v>0</v>
      </c>
    </row>
    <row r="37" spans="2:7" x14ac:dyDescent="0.3">
      <c r="B37" s="16" t="s">
        <v>35</v>
      </c>
      <c r="C37" s="17"/>
      <c r="D37" s="5">
        <v>73266943.409999996</v>
      </c>
      <c r="E37" s="6">
        <v>855111820.44000006</v>
      </c>
      <c r="F37" s="5">
        <v>276495988.17000002</v>
      </c>
      <c r="G37" s="7">
        <f t="shared" si="2"/>
        <v>1204874752.02</v>
      </c>
    </row>
    <row r="38" spans="2:7" x14ac:dyDescent="0.3">
      <c r="B38" s="23" t="s">
        <v>36</v>
      </c>
      <c r="C38" s="17"/>
      <c r="D38" s="8">
        <v>241846319.69</v>
      </c>
      <c r="E38" s="7">
        <v>1975241043.73</v>
      </c>
      <c r="F38" s="8">
        <v>1525559370.27</v>
      </c>
      <c r="G38" s="7">
        <f t="shared" si="2"/>
        <v>3742646733.6900001</v>
      </c>
    </row>
    <row r="39" spans="2:7" x14ac:dyDescent="0.3">
      <c r="B39" s="24" t="s">
        <v>37</v>
      </c>
      <c r="C39" s="21"/>
      <c r="D39" s="9"/>
      <c r="E39" s="9"/>
      <c r="F39" s="9"/>
      <c r="G39" s="4"/>
    </row>
    <row r="40" spans="2:7" x14ac:dyDescent="0.3">
      <c r="B40" s="16" t="s">
        <v>38</v>
      </c>
      <c r="C40" s="17"/>
      <c r="D40" s="5">
        <v>100000000</v>
      </c>
      <c r="E40" s="6">
        <v>408250000</v>
      </c>
      <c r="F40" s="5">
        <v>0</v>
      </c>
      <c r="G40" s="7">
        <f t="shared" ref="G40:G51" si="3">SUM(D40:F40)</f>
        <v>508250000</v>
      </c>
    </row>
    <row r="41" spans="2:7" x14ac:dyDescent="0.3">
      <c r="B41" s="16" t="s">
        <v>39</v>
      </c>
      <c r="C41" s="17"/>
      <c r="D41" s="5">
        <v>0</v>
      </c>
      <c r="E41" s="6">
        <v>0</v>
      </c>
      <c r="F41" s="5">
        <v>0</v>
      </c>
      <c r="G41" s="7">
        <f t="shared" si="3"/>
        <v>0</v>
      </c>
    </row>
    <row r="42" spans="2:7" x14ac:dyDescent="0.3">
      <c r="B42" s="16" t="s">
        <v>40</v>
      </c>
      <c r="C42" s="17"/>
      <c r="D42" s="5">
        <v>249214402.84999999</v>
      </c>
      <c r="E42" s="6">
        <v>4504778242.7299995</v>
      </c>
      <c r="F42" s="5">
        <v>581721336.73000002</v>
      </c>
      <c r="G42" s="7">
        <f t="shared" si="3"/>
        <v>5335713982.3099995</v>
      </c>
    </row>
    <row r="43" spans="2:7" x14ac:dyDescent="0.3">
      <c r="B43" s="16" t="s">
        <v>41</v>
      </c>
      <c r="C43" s="17"/>
      <c r="D43" s="5">
        <v>6003315</v>
      </c>
      <c r="E43" s="6">
        <v>370516471.31</v>
      </c>
      <c r="F43" s="5">
        <v>28598701.600000001</v>
      </c>
      <c r="G43" s="7">
        <f t="shared" si="3"/>
        <v>405118487.91000003</v>
      </c>
    </row>
    <row r="44" spans="2:7" x14ac:dyDescent="0.3">
      <c r="B44" s="16" t="s">
        <v>42</v>
      </c>
      <c r="C44" s="17"/>
      <c r="D44" s="5">
        <v>-27165499.149999999</v>
      </c>
      <c r="E44" s="6">
        <v>131947934.16</v>
      </c>
      <c r="F44" s="5">
        <v>4989760.83</v>
      </c>
      <c r="G44" s="7">
        <f t="shared" si="3"/>
        <v>109772195.83999999</v>
      </c>
    </row>
    <row r="45" spans="2:7" x14ac:dyDescent="0.3">
      <c r="B45" s="16" t="s">
        <v>43</v>
      </c>
      <c r="C45" s="17"/>
      <c r="D45" s="5">
        <v>0</v>
      </c>
      <c r="E45" s="6">
        <v>0</v>
      </c>
      <c r="F45" s="5">
        <v>0</v>
      </c>
      <c r="G45" s="7">
        <f t="shared" si="3"/>
        <v>0</v>
      </c>
    </row>
    <row r="46" spans="2:7" x14ac:dyDescent="0.3">
      <c r="B46" s="16" t="s">
        <v>44</v>
      </c>
      <c r="C46" s="17"/>
      <c r="D46" s="5">
        <v>0</v>
      </c>
      <c r="E46" s="6">
        <v>0</v>
      </c>
      <c r="F46" s="5">
        <v>0</v>
      </c>
      <c r="G46" s="7">
        <f t="shared" si="3"/>
        <v>0</v>
      </c>
    </row>
    <row r="47" spans="2:7" x14ac:dyDescent="0.3">
      <c r="B47" s="16" t="s">
        <v>45</v>
      </c>
      <c r="C47" s="17"/>
      <c r="D47" s="5">
        <v>0</v>
      </c>
      <c r="E47" s="6">
        <v>0</v>
      </c>
      <c r="F47" s="5">
        <v>0</v>
      </c>
      <c r="G47" s="7">
        <f t="shared" si="3"/>
        <v>0</v>
      </c>
    </row>
    <row r="48" spans="2:7" x14ac:dyDescent="0.3">
      <c r="B48" s="16" t="s">
        <v>46</v>
      </c>
      <c r="C48" s="17"/>
      <c r="D48" s="5">
        <v>0</v>
      </c>
      <c r="E48" s="6">
        <v>0</v>
      </c>
      <c r="F48" s="5">
        <v>0</v>
      </c>
      <c r="G48" s="7">
        <f t="shared" si="3"/>
        <v>0</v>
      </c>
    </row>
    <row r="49" spans="2:7" x14ac:dyDescent="0.3">
      <c r="B49" s="16" t="s">
        <v>47</v>
      </c>
      <c r="C49" s="17"/>
      <c r="D49" s="5">
        <v>0</v>
      </c>
      <c r="E49" s="6">
        <v>0</v>
      </c>
      <c r="F49" s="5">
        <v>0</v>
      </c>
      <c r="G49" s="7">
        <f t="shared" si="3"/>
        <v>0</v>
      </c>
    </row>
    <row r="50" spans="2:7" x14ac:dyDescent="0.3">
      <c r="B50" s="16" t="s">
        <v>48</v>
      </c>
      <c r="C50" s="17"/>
      <c r="D50" s="5">
        <v>0</v>
      </c>
      <c r="E50" s="6">
        <v>0</v>
      </c>
      <c r="F50" s="5">
        <v>0</v>
      </c>
      <c r="G50" s="7">
        <f t="shared" si="3"/>
        <v>0</v>
      </c>
    </row>
    <row r="51" spans="2:7" x14ac:dyDescent="0.3">
      <c r="B51" s="16" t="s">
        <v>49</v>
      </c>
      <c r="C51" s="17"/>
      <c r="D51" s="5">
        <v>19642400.079999998</v>
      </c>
      <c r="E51" s="6">
        <v>33515106.27</v>
      </c>
      <c r="F51" s="5">
        <v>1111723.51</v>
      </c>
      <c r="G51" s="7">
        <f t="shared" si="3"/>
        <v>54269229.859999992</v>
      </c>
    </row>
    <row r="52" spans="2:7" x14ac:dyDescent="0.3">
      <c r="B52" s="16" t="s">
        <v>50</v>
      </c>
      <c r="C52" s="17"/>
      <c r="D52" s="5">
        <v>4956105.88</v>
      </c>
      <c r="E52" s="6">
        <v>74795078.239999995</v>
      </c>
      <c r="F52" s="5">
        <v>148000516.33000001</v>
      </c>
      <c r="G52" s="7">
        <f>SUM(D52:F52)</f>
        <v>227751700.44999999</v>
      </c>
    </row>
    <row r="53" spans="2:7" x14ac:dyDescent="0.3">
      <c r="B53" s="23" t="s">
        <v>51</v>
      </c>
      <c r="C53" s="17"/>
      <c r="D53" s="8">
        <v>352650724.66000003</v>
      </c>
      <c r="E53" s="7">
        <v>5523802832.71</v>
      </c>
      <c r="F53" s="8">
        <v>764422039</v>
      </c>
      <c r="G53" s="7">
        <f>SUM(D53:F53)</f>
        <v>6640875596.3699999</v>
      </c>
    </row>
    <row r="54" spans="2:7" ht="8.25" customHeight="1" x14ac:dyDescent="0.3">
      <c r="B54" s="20" t="s">
        <v>25</v>
      </c>
      <c r="C54" s="21"/>
      <c r="D54" s="10"/>
      <c r="E54" s="10"/>
      <c r="F54" s="10"/>
      <c r="G54" s="11"/>
    </row>
    <row r="55" spans="2:7" ht="15" thickBot="1" x14ac:dyDescent="0.35">
      <c r="B55" s="18" t="s">
        <v>52</v>
      </c>
      <c r="C55" s="19"/>
      <c r="D55" s="12">
        <v>594497044.35000002</v>
      </c>
      <c r="E55" s="13">
        <v>7499043876.4399996</v>
      </c>
      <c r="F55" s="12">
        <v>2289981409.27</v>
      </c>
      <c r="G55" s="14">
        <f>SUM(D55:F55)</f>
        <v>10383522330.059999</v>
      </c>
    </row>
    <row r="56" spans="2:7" ht="8.25" customHeight="1" thickTop="1" x14ac:dyDescent="0.3">
      <c r="B56" s="20" t="s">
        <v>25</v>
      </c>
      <c r="C56" s="21"/>
      <c r="D56" s="10"/>
      <c r="E56" s="10"/>
      <c r="F56" s="10"/>
      <c r="G56" s="11"/>
    </row>
    <row r="57" spans="2:7" ht="15" thickBot="1" x14ac:dyDescent="0.35">
      <c r="B57" s="22" t="s">
        <v>53</v>
      </c>
      <c r="C57" s="21"/>
      <c r="D57" s="9"/>
      <c r="E57" s="9"/>
      <c r="F57" s="9"/>
      <c r="G57" s="4"/>
    </row>
    <row r="58" spans="2:7" ht="15" thickTop="1" x14ac:dyDescent="0.3">
      <c r="B58" s="16" t="s">
        <v>54</v>
      </c>
      <c r="C58" s="17"/>
      <c r="D58" s="5">
        <v>614230</v>
      </c>
      <c r="E58" s="6">
        <v>2364243.91</v>
      </c>
      <c r="F58" s="5">
        <v>1068158.3600000001</v>
      </c>
      <c r="G58" s="7">
        <f t="shared" ref="G58:G77" si="4">SUM(D58:F58)</f>
        <v>4046632.2700000005</v>
      </c>
    </row>
    <row r="59" spans="2:7" x14ac:dyDescent="0.3">
      <c r="B59" s="16" t="s">
        <v>55</v>
      </c>
      <c r="C59" s="17"/>
      <c r="D59" s="5">
        <v>0</v>
      </c>
      <c r="E59" s="6">
        <v>0</v>
      </c>
      <c r="F59" s="5">
        <v>0</v>
      </c>
      <c r="G59" s="7">
        <f t="shared" si="4"/>
        <v>0</v>
      </c>
    </row>
    <row r="60" spans="2:7" x14ac:dyDescent="0.3">
      <c r="B60" s="16" t="s">
        <v>56</v>
      </c>
      <c r="C60" s="17"/>
      <c r="D60" s="5">
        <v>0</v>
      </c>
      <c r="E60" s="6">
        <v>0</v>
      </c>
      <c r="F60" s="5">
        <v>0</v>
      </c>
      <c r="G60" s="7">
        <f t="shared" si="4"/>
        <v>0</v>
      </c>
    </row>
    <row r="61" spans="2:7" x14ac:dyDescent="0.3">
      <c r="B61" s="16" t="s">
        <v>57</v>
      </c>
      <c r="C61" s="17"/>
      <c r="D61" s="5">
        <v>0</v>
      </c>
      <c r="E61" s="6">
        <v>0</v>
      </c>
      <c r="F61" s="5">
        <v>0</v>
      </c>
      <c r="G61" s="7">
        <f t="shared" si="4"/>
        <v>0</v>
      </c>
    </row>
    <row r="62" spans="2:7" x14ac:dyDescent="0.3">
      <c r="B62" s="16" t="s">
        <v>58</v>
      </c>
      <c r="C62" s="17"/>
      <c r="D62" s="5">
        <v>0</v>
      </c>
      <c r="E62" s="6">
        <v>0</v>
      </c>
      <c r="F62" s="5">
        <v>0</v>
      </c>
      <c r="G62" s="7">
        <f t="shared" si="4"/>
        <v>0</v>
      </c>
    </row>
    <row r="63" spans="2:7" x14ac:dyDescent="0.3">
      <c r="B63" s="16" t="s">
        <v>59</v>
      </c>
      <c r="C63" s="17"/>
      <c r="D63" s="5">
        <v>0</v>
      </c>
      <c r="E63" s="6">
        <v>0</v>
      </c>
      <c r="F63" s="5">
        <v>0</v>
      </c>
      <c r="G63" s="7">
        <f t="shared" si="4"/>
        <v>0</v>
      </c>
    </row>
    <row r="64" spans="2:7" x14ac:dyDescent="0.3">
      <c r="B64" s="16" t="s">
        <v>60</v>
      </c>
      <c r="C64" s="17"/>
      <c r="D64" s="5">
        <v>0</v>
      </c>
      <c r="E64" s="6">
        <v>0</v>
      </c>
      <c r="F64" s="5">
        <v>0</v>
      </c>
      <c r="G64" s="7">
        <f t="shared" si="4"/>
        <v>0</v>
      </c>
    </row>
    <row r="65" spans="2:7" x14ac:dyDescent="0.3">
      <c r="B65" s="16" t="s">
        <v>61</v>
      </c>
      <c r="C65" s="17"/>
      <c r="D65" s="5">
        <v>0</v>
      </c>
      <c r="E65" s="6">
        <v>0</v>
      </c>
      <c r="F65" s="5">
        <v>9268922.5600000005</v>
      </c>
      <c r="G65" s="7">
        <f t="shared" si="4"/>
        <v>9268922.5600000005</v>
      </c>
    </row>
    <row r="66" spans="2:7" x14ac:dyDescent="0.3">
      <c r="B66" s="16" t="s">
        <v>62</v>
      </c>
      <c r="C66" s="17"/>
      <c r="D66" s="5">
        <v>440698506.31</v>
      </c>
      <c r="E66" s="6">
        <v>598721266.63</v>
      </c>
      <c r="F66" s="5">
        <v>768151930.39999998</v>
      </c>
      <c r="G66" s="7">
        <f t="shared" si="4"/>
        <v>1807571703.3400002</v>
      </c>
    </row>
    <row r="67" spans="2:7" x14ac:dyDescent="0.3">
      <c r="B67" s="16" t="s">
        <v>63</v>
      </c>
      <c r="C67" s="17"/>
      <c r="D67" s="5">
        <v>591055306.00999999</v>
      </c>
      <c r="E67" s="6">
        <v>1638426183.3599999</v>
      </c>
      <c r="F67" s="5">
        <v>1356808725.21</v>
      </c>
      <c r="G67" s="7">
        <f t="shared" si="4"/>
        <v>3586290214.5799999</v>
      </c>
    </row>
    <row r="68" spans="2:7" x14ac:dyDescent="0.3">
      <c r="B68" s="16" t="s">
        <v>64</v>
      </c>
      <c r="C68" s="17"/>
      <c r="D68" s="5">
        <v>41392419.920000002</v>
      </c>
      <c r="E68" s="6">
        <v>153742276.09999999</v>
      </c>
      <c r="F68" s="5">
        <v>47937603.490000002</v>
      </c>
      <c r="G68" s="7">
        <f t="shared" si="4"/>
        <v>243072299.50999999</v>
      </c>
    </row>
    <row r="69" spans="2:7" x14ac:dyDescent="0.3">
      <c r="B69" s="16" t="s">
        <v>65</v>
      </c>
      <c r="C69" s="17"/>
      <c r="D69" s="5">
        <v>0</v>
      </c>
      <c r="E69" s="6">
        <v>338066387.63</v>
      </c>
      <c r="F69" s="5">
        <v>595291066.36000001</v>
      </c>
      <c r="G69" s="7">
        <f t="shared" si="4"/>
        <v>933357453.99000001</v>
      </c>
    </row>
    <row r="70" spans="2:7" x14ac:dyDescent="0.3">
      <c r="B70" s="16" t="s">
        <v>66</v>
      </c>
      <c r="C70" s="17"/>
      <c r="D70" s="5">
        <v>0</v>
      </c>
      <c r="E70" s="6">
        <v>0</v>
      </c>
      <c r="F70" s="5">
        <v>0</v>
      </c>
      <c r="G70" s="7">
        <f t="shared" si="4"/>
        <v>0</v>
      </c>
    </row>
    <row r="71" spans="2:7" x14ac:dyDescent="0.3">
      <c r="B71" s="16" t="s">
        <v>67</v>
      </c>
      <c r="C71" s="17"/>
      <c r="D71" s="5">
        <v>0</v>
      </c>
      <c r="E71" s="6">
        <v>0</v>
      </c>
      <c r="F71" s="5">
        <v>0</v>
      </c>
      <c r="G71" s="7">
        <f t="shared" si="4"/>
        <v>0</v>
      </c>
    </row>
    <row r="72" spans="2:7" x14ac:dyDescent="0.3">
      <c r="B72" s="16" t="s">
        <v>68</v>
      </c>
      <c r="C72" s="17"/>
      <c r="D72" s="5">
        <v>0</v>
      </c>
      <c r="E72" s="6">
        <v>0</v>
      </c>
      <c r="F72" s="5">
        <v>0</v>
      </c>
      <c r="G72" s="7">
        <f t="shared" si="4"/>
        <v>0</v>
      </c>
    </row>
    <row r="73" spans="2:7" x14ac:dyDescent="0.3">
      <c r="B73" s="16" t="s">
        <v>69</v>
      </c>
      <c r="C73" s="17"/>
      <c r="D73" s="5">
        <v>-513249305.51999998</v>
      </c>
      <c r="E73" s="6">
        <v>-1456293669.3099999</v>
      </c>
      <c r="F73" s="5">
        <v>-259183941.44</v>
      </c>
      <c r="G73" s="7">
        <f t="shared" si="4"/>
        <v>-2228726916.27</v>
      </c>
    </row>
    <row r="74" spans="2:7" x14ac:dyDescent="0.3">
      <c r="B74" s="16" t="s">
        <v>70</v>
      </c>
      <c r="C74" s="17"/>
      <c r="D74" s="5">
        <v>0</v>
      </c>
      <c r="E74" s="6">
        <v>0</v>
      </c>
      <c r="F74" s="5">
        <v>57945309.579999998</v>
      </c>
      <c r="G74" s="7">
        <f t="shared" si="4"/>
        <v>57945309.579999998</v>
      </c>
    </row>
    <row r="75" spans="2:7" x14ac:dyDescent="0.3">
      <c r="B75" s="16" t="s">
        <v>71</v>
      </c>
      <c r="C75" s="17"/>
      <c r="D75" s="5">
        <v>0</v>
      </c>
      <c r="E75" s="6">
        <v>0</v>
      </c>
      <c r="F75" s="5">
        <v>0</v>
      </c>
      <c r="G75" s="7">
        <f t="shared" si="4"/>
        <v>0</v>
      </c>
    </row>
    <row r="76" spans="2:7" x14ac:dyDescent="0.3">
      <c r="B76" s="16" t="s">
        <v>72</v>
      </c>
      <c r="C76" s="17"/>
      <c r="D76" s="5">
        <v>0</v>
      </c>
      <c r="E76" s="6">
        <v>0</v>
      </c>
      <c r="F76" s="5">
        <v>-162458916.12</v>
      </c>
      <c r="G76" s="7">
        <f t="shared" si="4"/>
        <v>-162458916.12</v>
      </c>
    </row>
    <row r="77" spans="2:7" ht="15" thickBot="1" x14ac:dyDescent="0.35">
      <c r="B77" s="18" t="s">
        <v>73</v>
      </c>
      <c r="C77" s="19"/>
      <c r="D77" s="12">
        <v>560511156.72000003</v>
      </c>
      <c r="E77" s="13">
        <v>1275026688.3199999</v>
      </c>
      <c r="F77" s="12">
        <v>2414828858.4000001</v>
      </c>
      <c r="G77" s="14">
        <f t="shared" si="4"/>
        <v>4250366703.4400001</v>
      </c>
    </row>
    <row r="78" spans="2:7" ht="8.25" customHeight="1" thickTop="1" x14ac:dyDescent="0.3">
      <c r="B78" s="20" t="s">
        <v>25</v>
      </c>
      <c r="C78" s="21"/>
      <c r="D78" s="10"/>
      <c r="E78" s="10"/>
      <c r="F78" s="10"/>
      <c r="G78" s="11"/>
    </row>
    <row r="79" spans="2:7" ht="15" thickBot="1" x14ac:dyDescent="0.35">
      <c r="B79" s="18" t="s">
        <v>74</v>
      </c>
      <c r="C79" s="19"/>
      <c r="D79" s="12">
        <v>1155008201.0699999</v>
      </c>
      <c r="E79" s="13">
        <v>8774070564.7600002</v>
      </c>
      <c r="F79" s="12">
        <v>4704810267.6700001</v>
      </c>
      <c r="G79" s="14">
        <f>SUM(D79:F79)</f>
        <v>14633889033.5</v>
      </c>
    </row>
    <row r="80" spans="2:7" ht="4.2" customHeight="1" thickTop="1" x14ac:dyDescent="0.3"/>
    <row r="82" spans="4:7" x14ac:dyDescent="0.3">
      <c r="D82" s="15">
        <f>D79-D27</f>
        <v>0</v>
      </c>
      <c r="E82" s="15">
        <f t="shared" ref="E82:G82" si="5">E79-E27</f>
        <v>0</v>
      </c>
      <c r="F82" s="15">
        <f t="shared" si="5"/>
        <v>0</v>
      </c>
      <c r="G82" s="15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11</vt:lpstr>
      <vt:lpstr>'REGION 11'!Print_Area</vt:lpstr>
      <vt:lpstr>'REGION 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2024-03-01T03:07:18Z</dcterms:created>
  <dcterms:modified xsi:type="dcterms:W3CDTF">2024-03-01T07:56:47Z</dcterms:modified>
</cp:coreProperties>
</file>